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工作\5 汽车处\6 新能源\2 推广应用补贴\2 国补清算\2024.08.14 （）2024年第二批\2024.10.93 公示（）\"/>
    </mc:Choice>
  </mc:AlternateContent>
  <bookViews>
    <workbookView xWindow="0" yWindow="0" windowWidth="20490" windowHeight="7860"/>
  </bookViews>
  <sheets>
    <sheet name="地方公示车辆汇总表" sheetId="3" r:id="rId1"/>
    <sheet name="地方公示车辆信息表" sheetId="1" r:id="rId2"/>
  </sheets>
  <definedNames>
    <definedName name="_xlnm._FilterDatabase" localSheetId="0" hidden="1">地方公示车辆汇总表!$A$3:$K$10</definedName>
    <definedName name="_xlnm._FilterDatabase" localSheetId="1" hidden="1">地方公示车辆信息表!$A$3:$K$74</definedName>
    <definedName name="_xlnm.Print_Titles" localSheetId="1">地方公示车辆信息表!$3:$3</definedName>
  </definedNames>
  <calcPr calcId="152511"/>
</workbook>
</file>

<file path=xl/calcChain.xml><?xml version="1.0" encoding="utf-8"?>
<calcChain xmlns="http://schemas.openxmlformats.org/spreadsheetml/2006/main">
  <c r="J70" i="1" l="1"/>
  <c r="I70" i="1"/>
  <c r="F70" i="1"/>
  <c r="E70" i="1"/>
  <c r="J40" i="1"/>
  <c r="I40" i="1"/>
  <c r="F40" i="1"/>
  <c r="E40" i="1"/>
  <c r="J34" i="1"/>
  <c r="I34" i="1"/>
  <c r="F34" i="1"/>
  <c r="E34" i="1"/>
  <c r="J19" i="1"/>
  <c r="I19" i="1"/>
  <c r="F19" i="1"/>
  <c r="F5" i="1" s="1"/>
  <c r="F4" i="1" s="1"/>
  <c r="E19" i="1"/>
  <c r="J6" i="1"/>
  <c r="I6" i="1"/>
  <c r="I5" i="1" s="1"/>
  <c r="I4" i="1" s="1"/>
  <c r="F6" i="1"/>
  <c r="E6" i="1"/>
  <c r="J5" i="1"/>
  <c r="J4" i="1" s="1"/>
  <c r="E5" i="1"/>
  <c r="E4" i="1" s="1"/>
</calcChain>
</file>

<file path=xl/sharedStrings.xml><?xml version="1.0" encoding="utf-8"?>
<sst xmlns="http://schemas.openxmlformats.org/spreadsheetml/2006/main" count="107" uniqueCount="68">
  <si>
    <t>附件</t>
  </si>
  <si>
    <t>新能源汽车推广应用补助资金地方公示车辆汇总表</t>
  </si>
  <si>
    <t>年度</t>
  </si>
  <si>
    <t>序号</t>
  </si>
  <si>
    <t>车辆生产企业</t>
  </si>
  <si>
    <t>企业申报新能源汽车（辆）</t>
  </si>
  <si>
    <t>企业申请补助资金
（万元）</t>
  </si>
  <si>
    <t>地方审核情况</t>
  </si>
  <si>
    <t>地方实地核查情况</t>
  </si>
  <si>
    <t>地方拟申报新能源汽车（辆）</t>
  </si>
  <si>
    <t>地方拟申请补助资金
（万元）</t>
  </si>
  <si>
    <t>备注</t>
  </si>
  <si>
    <t>总计</t>
  </si>
  <si>
    <t>申报资料符合要求，审核通过，部分核减</t>
  </si>
  <si>
    <t>实地核查通过</t>
  </si>
  <si>
    <t>合计</t>
  </si>
  <si>
    <t>中国第一汽车集团有限公司（红旗）</t>
  </si>
  <si>
    <t>小计</t>
  </si>
  <si>
    <t>中国第一汽车集团有限公司（奔腾）</t>
  </si>
  <si>
    <t>核减1辆，申报信息与申报材料不一致</t>
  </si>
  <si>
    <t>中国第一汽车集团有限公司（解放）</t>
  </si>
  <si>
    <t>一汽-大众汽车有限公司</t>
  </si>
  <si>
    <t>延边国泰新能源汽车有限公司</t>
  </si>
  <si>
    <t xml:space="preserve">备注：
</t>
  </si>
  <si>
    <t>新能源汽车推广应用补助资金地方公示车辆信息表</t>
  </si>
  <si>
    <t>车辆型号</t>
  </si>
  <si>
    <t>企业申请补助资金（万元）</t>
  </si>
  <si>
    <t>CA7000H0EV</t>
  </si>
  <si>
    <t>CA7000H0EVB</t>
  </si>
  <si>
    <t>CA7000H0EVC</t>
  </si>
  <si>
    <t>CA7000H0EVD</t>
  </si>
  <si>
    <t>CA7000H0EVE</t>
  </si>
  <si>
    <t>CA7000H0SEV</t>
  </si>
  <si>
    <t>CA7003BEVA</t>
  </si>
  <si>
    <t>CA7003BEVC</t>
  </si>
  <si>
    <t>CA7007BEVB</t>
  </si>
  <si>
    <t>CA7007BEVC</t>
  </si>
  <si>
    <t>CA7007BEVE</t>
  </si>
  <si>
    <t>CA7007BEVF</t>
  </si>
  <si>
    <t>CA7007BEVH</t>
  </si>
  <si>
    <t>CA7007BSEVC</t>
  </si>
  <si>
    <t>CA3310P66L4T4A1BEV</t>
  </si>
  <si>
    <t>CA4250P66T1BEV</t>
  </si>
  <si>
    <t>CA4250P66T1BEVA2</t>
  </si>
  <si>
    <t>CA4250P66T1BEVA6</t>
  </si>
  <si>
    <t>CA6110URBEV21</t>
  </si>
  <si>
    <t>FV6462LCDEHEV</t>
  </si>
  <si>
    <t>FV6465AABEV</t>
  </si>
  <si>
    <t>FV6465BBABEV</t>
  </si>
  <si>
    <t>FV6465BBBEV</t>
  </si>
  <si>
    <t>FV6465BCABEV</t>
  </si>
  <si>
    <t>FV6465BCBBEV</t>
  </si>
  <si>
    <t>FV6465BCBEV</t>
  </si>
  <si>
    <t>FV6469AABEV</t>
  </si>
  <si>
    <t>FV6469ABABEV</t>
  </si>
  <si>
    <t>FV6469ABBEV</t>
  </si>
  <si>
    <t>FV6498AABEV</t>
  </si>
  <si>
    <t>FV6498BBABEV</t>
  </si>
  <si>
    <t>FV6498BBBEV</t>
  </si>
  <si>
    <t>FV6498BBDBEV</t>
  </si>
  <si>
    <t>FV6498BCABEV</t>
  </si>
  <si>
    <t>FV6498BCBEV</t>
  </si>
  <si>
    <t>FV70010CAABEV</t>
  </si>
  <si>
    <t>FV7147FADEHEV</t>
  </si>
  <si>
    <t>JYB5030XLCBEV</t>
  </si>
  <si>
    <t>JYB5030XXYBEV</t>
  </si>
  <si>
    <t>JYB6120BEV</t>
  </si>
  <si>
    <t>JYB6821BEV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</si>
</sst>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b/>
      <sz val="2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9" fillId="0" borderId="0"/>
    <xf numFmtId="0" fontId="9" fillId="0" borderId="0">
      <alignment vertical="center"/>
    </xf>
    <xf numFmtId="0" fontId="7" fillId="0" borderId="0" applyAlignment="0">
      <alignment vertical="center"/>
    </xf>
    <xf numFmtId="0" fontId="9" fillId="0" borderId="0"/>
    <xf numFmtId="0" fontId="9" fillId="0" borderId="0" applyAlignment="0">
      <alignment vertical="center"/>
    </xf>
    <xf numFmtId="0" fontId="8" fillId="0" borderId="0"/>
    <xf numFmtId="0" fontId="9" fillId="0" borderId="0"/>
    <xf numFmtId="0" fontId="9" fillId="0" borderId="0" applyAlignment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6">
    <xf numFmtId="0" fontId="0" fillId="0" borderId="0" xfId="0"/>
    <xf numFmtId="0" fontId="1" fillId="0" borderId="0" xfId="0" applyFont="1" applyFill="1" applyAlignment="1">
      <alignment vertical="center" wrapText="1"/>
    </xf>
    <xf numFmtId="0" fontId="4" fillId="0" borderId="1" xfId="7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7" applyFont="1" applyFill="1" applyBorder="1" applyAlignment="1">
      <alignment horizontal="center" vertical="center" wrapText="1"/>
    </xf>
    <xf numFmtId="0" fontId="4" fillId="0" borderId="4" xfId="7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1">
    <cellStyle name="常规" xfId="0" builtinId="0"/>
    <cellStyle name="常规 2" xfId="6"/>
    <cellStyle name="常规 2 2" xfId="5"/>
    <cellStyle name="常规 3" xfId="7"/>
    <cellStyle name="常规 3 2" xfId="3"/>
    <cellStyle name="常规 3 3" xfId="4"/>
    <cellStyle name="常规 4" xfId="8"/>
    <cellStyle name="常规 5" xfId="9"/>
    <cellStyle name="常规 5 2" xfId="2"/>
    <cellStyle name="常规 6" xfId="1"/>
    <cellStyle name="常规 7" xfId="10"/>
  </cellStyles>
  <dxfs count="0"/>
  <tableStyles count="0" defaultTableStyle="TableStyleMedium2" defaultPivotStyle="PivotStyleLight16"/>
  <colors>
    <mruColors>
      <color rgb="FF7CDB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I10" sqref="I10"/>
    </sheetView>
  </sheetViews>
  <sheetFormatPr defaultColWidth="9" defaultRowHeight="13.5"/>
  <cols>
    <col min="1" max="1" width="5.625" style="10" customWidth="1"/>
    <col min="2" max="2" width="4.625" style="10" customWidth="1"/>
    <col min="3" max="3" width="31.25" style="10" customWidth="1"/>
    <col min="4" max="4" width="6.375" style="10" customWidth="1"/>
    <col min="5" max="5" width="11.25" style="10" customWidth="1"/>
    <col min="6" max="6" width="13.75" style="10" customWidth="1"/>
    <col min="7" max="7" width="17.75" style="10" customWidth="1"/>
    <col min="8" max="8" width="12.125" style="10" customWidth="1"/>
    <col min="9" max="9" width="12.5" style="10" customWidth="1"/>
    <col min="10" max="10" width="13.125" style="10" customWidth="1"/>
    <col min="11" max="11" width="18.5" style="10" customWidth="1"/>
    <col min="12" max="12" width="9" style="10"/>
    <col min="13" max="13" width="9.625" style="10"/>
    <col min="14" max="16384" width="9" style="10"/>
  </cols>
  <sheetData>
    <row r="1" spans="1:11" ht="2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6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40.5">
      <c r="A3" s="2" t="s">
        <v>2</v>
      </c>
      <c r="B3" s="2" t="s">
        <v>3</v>
      </c>
      <c r="C3" s="15" t="s">
        <v>4</v>
      </c>
      <c r="D3" s="16"/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4" t="s">
        <v>11</v>
      </c>
    </row>
    <row r="4" spans="1:11" ht="27">
      <c r="A4" s="3"/>
      <c r="B4" s="17" t="s">
        <v>12</v>
      </c>
      <c r="C4" s="18"/>
      <c r="D4" s="19"/>
      <c r="E4" s="4">
        <v>12027</v>
      </c>
      <c r="F4" s="4">
        <v>10812.687400000001</v>
      </c>
      <c r="G4" s="5" t="s">
        <v>13</v>
      </c>
      <c r="H4" s="5" t="s">
        <v>14</v>
      </c>
      <c r="I4" s="4">
        <v>12026</v>
      </c>
      <c r="J4" s="4">
        <v>10811.893599999999</v>
      </c>
      <c r="K4" s="5"/>
    </row>
    <row r="5" spans="1:11" ht="27">
      <c r="A5" s="12">
        <v>2022</v>
      </c>
      <c r="B5" s="20" t="s">
        <v>15</v>
      </c>
      <c r="C5" s="12"/>
      <c r="D5" s="12"/>
      <c r="E5" s="4">
        <v>12027</v>
      </c>
      <c r="F5" s="4">
        <v>10812.687400000001</v>
      </c>
      <c r="G5" s="5" t="s">
        <v>13</v>
      </c>
      <c r="H5" s="5" t="s">
        <v>14</v>
      </c>
      <c r="I5" s="4">
        <v>12026</v>
      </c>
      <c r="J5" s="4">
        <v>10811.893599999999</v>
      </c>
      <c r="K5" s="7"/>
    </row>
    <row r="6" spans="1:11">
      <c r="A6" s="12"/>
      <c r="B6" s="5">
        <v>1</v>
      </c>
      <c r="C6" s="7" t="s">
        <v>16</v>
      </c>
      <c r="D6" s="6" t="s">
        <v>17</v>
      </c>
      <c r="E6" s="4">
        <v>6402</v>
      </c>
      <c r="F6" s="4">
        <v>6492.8177999999998</v>
      </c>
      <c r="G6" s="5"/>
      <c r="H6" s="5"/>
      <c r="I6" s="4">
        <v>6402</v>
      </c>
      <c r="J6" s="4">
        <v>6492.8177999999998</v>
      </c>
      <c r="K6" s="5"/>
    </row>
    <row r="7" spans="1:11" ht="27">
      <c r="A7" s="12"/>
      <c r="B7" s="5">
        <v>2</v>
      </c>
      <c r="C7" s="7" t="s">
        <v>18</v>
      </c>
      <c r="D7" s="6" t="s">
        <v>17</v>
      </c>
      <c r="E7" s="4">
        <v>1706</v>
      </c>
      <c r="F7" s="4">
        <v>1644.6654000000001</v>
      </c>
      <c r="G7" s="5"/>
      <c r="H7" s="5"/>
      <c r="I7" s="4">
        <v>1705</v>
      </c>
      <c r="J7" s="4">
        <v>1643.8715999999999</v>
      </c>
      <c r="K7" s="7" t="s">
        <v>19</v>
      </c>
    </row>
    <row r="8" spans="1:11">
      <c r="A8" s="12"/>
      <c r="B8" s="5">
        <v>3</v>
      </c>
      <c r="C8" s="7" t="s">
        <v>20</v>
      </c>
      <c r="D8" s="6" t="s">
        <v>17</v>
      </c>
      <c r="E8" s="4">
        <v>36</v>
      </c>
      <c r="F8" s="4">
        <v>108.16</v>
      </c>
      <c r="G8" s="5"/>
      <c r="H8" s="5"/>
      <c r="I8" s="4">
        <v>36</v>
      </c>
      <c r="J8" s="4">
        <v>108.16</v>
      </c>
      <c r="K8" s="5"/>
    </row>
    <row r="9" spans="1:11">
      <c r="A9" s="12"/>
      <c r="B9" s="5">
        <v>4</v>
      </c>
      <c r="C9" s="7" t="s">
        <v>21</v>
      </c>
      <c r="D9" s="6" t="s">
        <v>17</v>
      </c>
      <c r="E9" s="4">
        <v>3825</v>
      </c>
      <c r="F9" s="4">
        <v>2388.9376000000002</v>
      </c>
      <c r="G9" s="5"/>
      <c r="H9" s="5"/>
      <c r="I9" s="4">
        <v>3825</v>
      </c>
      <c r="J9" s="4">
        <v>2388.9376000000002</v>
      </c>
      <c r="K9" s="5"/>
    </row>
    <row r="10" spans="1:11">
      <c r="A10" s="12"/>
      <c r="B10" s="5">
        <v>5</v>
      </c>
      <c r="C10" s="7" t="s">
        <v>22</v>
      </c>
      <c r="D10" s="6" t="s">
        <v>17</v>
      </c>
      <c r="E10" s="4">
        <v>58</v>
      </c>
      <c r="F10" s="4">
        <v>178.10659999999999</v>
      </c>
      <c r="G10" s="5"/>
      <c r="H10" s="5"/>
      <c r="I10" s="4">
        <v>58</v>
      </c>
      <c r="J10" s="4">
        <v>178.10659999999999</v>
      </c>
      <c r="K10" s="5"/>
    </row>
    <row r="11" spans="1:11" ht="123.95" customHeight="1">
      <c r="A11" s="11" t="s">
        <v>23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</sheetData>
  <mergeCells count="7">
    <mergeCell ref="A11:K11"/>
    <mergeCell ref="A5:A10"/>
    <mergeCell ref="A1:K1"/>
    <mergeCell ref="A2:K2"/>
    <mergeCell ref="C3:D3"/>
    <mergeCell ref="B4:D4"/>
    <mergeCell ref="B5:D5"/>
  </mergeCells>
  <phoneticPr fontId="10" type="noConversion"/>
  <pageMargins left="0.75" right="0.75" top="1" bottom="1" header="0.5" footer="0.5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workbookViewId="0">
      <selection activeCell="I11" sqref="I11"/>
    </sheetView>
  </sheetViews>
  <sheetFormatPr defaultColWidth="49.375" defaultRowHeight="13.5"/>
  <cols>
    <col min="1" max="1" width="5.375" style="1" customWidth="1"/>
    <col min="2" max="2" width="4.625" style="1" customWidth="1"/>
    <col min="3" max="3" width="30.625" style="1" customWidth="1"/>
    <col min="4" max="4" width="18.625" style="1" customWidth="1"/>
    <col min="5" max="5" width="14.375" style="1" customWidth="1"/>
    <col min="6" max="6" width="16.125" style="1" customWidth="1"/>
    <col min="7" max="7" width="17.625" style="1" customWidth="1"/>
    <col min="8" max="8" width="9.5" style="1" customWidth="1"/>
    <col min="9" max="9" width="15.375" style="1" customWidth="1"/>
    <col min="10" max="10" width="18.625" style="1" customWidth="1"/>
    <col min="11" max="11" width="12.375" style="1" customWidth="1"/>
    <col min="12" max="16382" width="49.375" style="1" customWidth="1"/>
    <col min="16383" max="16384" width="49.375" style="1"/>
  </cols>
  <sheetData>
    <row r="1" spans="1:11" ht="2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6.25">
      <c r="A2" s="24" t="s">
        <v>24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30.95" customHeight="1">
      <c r="A3" s="2" t="s">
        <v>2</v>
      </c>
      <c r="B3" s="2" t="s">
        <v>3</v>
      </c>
      <c r="C3" s="2" t="s">
        <v>4</v>
      </c>
      <c r="D3" s="2" t="s">
        <v>25</v>
      </c>
      <c r="E3" s="2" t="s">
        <v>5</v>
      </c>
      <c r="F3" s="2" t="s">
        <v>26</v>
      </c>
      <c r="G3" s="2" t="s">
        <v>7</v>
      </c>
      <c r="H3" s="2" t="s">
        <v>8</v>
      </c>
      <c r="I3" s="2" t="s">
        <v>9</v>
      </c>
      <c r="J3" s="2" t="s">
        <v>10</v>
      </c>
      <c r="K3" s="4" t="s">
        <v>11</v>
      </c>
    </row>
    <row r="4" spans="1:11" ht="27">
      <c r="A4" s="3"/>
      <c r="B4" s="17" t="s">
        <v>12</v>
      </c>
      <c r="C4" s="18"/>
      <c r="D4" s="19"/>
      <c r="E4" s="4">
        <f>E5</f>
        <v>12027</v>
      </c>
      <c r="F4" s="4">
        <f>F5</f>
        <v>10812.687399999999</v>
      </c>
      <c r="G4" s="5" t="s">
        <v>13</v>
      </c>
      <c r="H4" s="5" t="s">
        <v>14</v>
      </c>
      <c r="I4" s="4">
        <f>I5</f>
        <v>12026</v>
      </c>
      <c r="J4" s="4">
        <f>J5</f>
        <v>10811.893599999998</v>
      </c>
      <c r="K4" s="5"/>
    </row>
    <row r="5" spans="1:11" ht="27">
      <c r="A5" s="12">
        <v>2022</v>
      </c>
      <c r="B5" s="20" t="s">
        <v>15</v>
      </c>
      <c r="C5" s="12"/>
      <c r="D5" s="12"/>
      <c r="E5" s="4">
        <f>E6+E19+E34+E40+E70</f>
        <v>12027</v>
      </c>
      <c r="F5" s="4">
        <f>F6+F19+F34+F40+F70</f>
        <v>10812.687399999999</v>
      </c>
      <c r="G5" s="5" t="s">
        <v>13</v>
      </c>
      <c r="H5" s="5" t="s">
        <v>14</v>
      </c>
      <c r="I5" s="4">
        <f>I6+I19+I34+I40+I70</f>
        <v>12026</v>
      </c>
      <c r="J5" s="4">
        <f>J6+J19+J34+J40+J70</f>
        <v>10811.893599999998</v>
      </c>
      <c r="K5" s="7"/>
    </row>
    <row r="6" spans="1:11">
      <c r="A6" s="12"/>
      <c r="B6" s="12">
        <v>1</v>
      </c>
      <c r="C6" s="12" t="s">
        <v>16</v>
      </c>
      <c r="D6" s="6" t="s">
        <v>17</v>
      </c>
      <c r="E6" s="4">
        <f>SUM(E7:E18)</f>
        <v>6402</v>
      </c>
      <c r="F6" s="4">
        <f>SUM(F7:F18)</f>
        <v>6492.8177999999998</v>
      </c>
      <c r="G6" s="5"/>
      <c r="H6" s="5"/>
      <c r="I6" s="4">
        <f>SUM(I7:I18)</f>
        <v>6402</v>
      </c>
      <c r="J6" s="4">
        <f>SUM(J7:J18)</f>
        <v>6492.8177999999998</v>
      </c>
      <c r="K6" s="5"/>
    </row>
    <row r="7" spans="1:11">
      <c r="A7" s="12"/>
      <c r="B7" s="12"/>
      <c r="C7" s="12"/>
      <c r="D7" s="22" t="s">
        <v>27</v>
      </c>
      <c r="E7" s="5">
        <v>1355</v>
      </c>
      <c r="F7" s="5">
        <v>1075.5989999999999</v>
      </c>
      <c r="G7" s="5"/>
      <c r="H7" s="5"/>
      <c r="I7" s="5">
        <v>1355</v>
      </c>
      <c r="J7" s="5">
        <v>1075.5989999999999</v>
      </c>
      <c r="K7" s="5"/>
    </row>
    <row r="8" spans="1:11">
      <c r="A8" s="12"/>
      <c r="B8" s="12"/>
      <c r="C8" s="12"/>
      <c r="D8" s="22"/>
      <c r="E8" s="5">
        <v>1142</v>
      </c>
      <c r="F8" s="5">
        <v>1295.028</v>
      </c>
      <c r="G8" s="5"/>
      <c r="H8" s="5"/>
      <c r="I8" s="5">
        <v>1142</v>
      </c>
      <c r="J8" s="5">
        <v>1295.028</v>
      </c>
      <c r="K8" s="5"/>
    </row>
    <row r="9" spans="1:11">
      <c r="A9" s="12"/>
      <c r="B9" s="12"/>
      <c r="C9" s="12"/>
      <c r="D9" s="22" t="s">
        <v>28</v>
      </c>
      <c r="E9" s="5">
        <v>1015</v>
      </c>
      <c r="F9" s="5">
        <v>805.70699999999999</v>
      </c>
      <c r="G9" s="5"/>
      <c r="H9" s="5"/>
      <c r="I9" s="5">
        <v>1015</v>
      </c>
      <c r="J9" s="5">
        <v>805.70699999999999</v>
      </c>
      <c r="K9" s="5"/>
    </row>
    <row r="10" spans="1:11">
      <c r="A10" s="12"/>
      <c r="B10" s="12"/>
      <c r="C10" s="12"/>
      <c r="D10" s="22"/>
      <c r="E10" s="5">
        <v>442</v>
      </c>
      <c r="F10" s="5">
        <v>501.22800000000001</v>
      </c>
      <c r="G10" s="5"/>
      <c r="H10" s="5"/>
      <c r="I10" s="5">
        <v>442</v>
      </c>
      <c r="J10" s="5">
        <v>501.22800000000001</v>
      </c>
      <c r="K10" s="5"/>
    </row>
    <row r="11" spans="1:11">
      <c r="A11" s="12"/>
      <c r="B11" s="12"/>
      <c r="C11" s="12"/>
      <c r="D11" s="22" t="s">
        <v>29</v>
      </c>
      <c r="E11" s="5">
        <v>107</v>
      </c>
      <c r="F11" s="5">
        <v>84.936599999999999</v>
      </c>
      <c r="G11" s="5"/>
      <c r="H11" s="5"/>
      <c r="I11" s="5">
        <v>107</v>
      </c>
      <c r="J11" s="5">
        <v>84.936599999999999</v>
      </c>
      <c r="K11" s="5"/>
    </row>
    <row r="12" spans="1:11">
      <c r="A12" s="12"/>
      <c r="B12" s="12"/>
      <c r="C12" s="12"/>
      <c r="D12" s="22"/>
      <c r="E12" s="5">
        <v>51</v>
      </c>
      <c r="F12" s="5">
        <v>57.834000000000003</v>
      </c>
      <c r="G12" s="5"/>
      <c r="H12" s="5"/>
      <c r="I12" s="5">
        <v>51</v>
      </c>
      <c r="J12" s="5">
        <v>57.834000000000003</v>
      </c>
      <c r="K12" s="5"/>
    </row>
    <row r="13" spans="1:11">
      <c r="A13" s="12"/>
      <c r="B13" s="12"/>
      <c r="C13" s="12"/>
      <c r="D13" s="22" t="s">
        <v>30</v>
      </c>
      <c r="E13" s="5">
        <v>416</v>
      </c>
      <c r="F13" s="5">
        <v>330.2208</v>
      </c>
      <c r="G13" s="5"/>
      <c r="H13" s="5"/>
      <c r="I13" s="5">
        <v>416</v>
      </c>
      <c r="J13" s="5">
        <v>330.2208</v>
      </c>
      <c r="K13" s="5"/>
    </row>
    <row r="14" spans="1:11">
      <c r="A14" s="12"/>
      <c r="B14" s="12"/>
      <c r="C14" s="12"/>
      <c r="D14" s="22"/>
      <c r="E14" s="5">
        <v>181</v>
      </c>
      <c r="F14" s="5">
        <v>205.25399999999999</v>
      </c>
      <c r="G14" s="5"/>
      <c r="H14" s="5"/>
      <c r="I14" s="5">
        <v>181</v>
      </c>
      <c r="J14" s="5">
        <v>205.25399999999999</v>
      </c>
      <c r="K14" s="5"/>
    </row>
    <row r="15" spans="1:11">
      <c r="A15" s="12"/>
      <c r="B15" s="12"/>
      <c r="C15" s="12"/>
      <c r="D15" s="22" t="s">
        <v>31</v>
      </c>
      <c r="E15" s="5">
        <v>72</v>
      </c>
      <c r="F15" s="5">
        <v>69.854399999999998</v>
      </c>
      <c r="G15" s="5"/>
      <c r="H15" s="5"/>
      <c r="I15" s="5">
        <v>72</v>
      </c>
      <c r="J15" s="5">
        <v>69.854399999999998</v>
      </c>
      <c r="K15" s="5"/>
    </row>
    <row r="16" spans="1:11">
      <c r="A16" s="12"/>
      <c r="B16" s="12"/>
      <c r="C16" s="12"/>
      <c r="D16" s="22"/>
      <c r="E16" s="5">
        <v>199</v>
      </c>
      <c r="F16" s="5">
        <v>275.81400000000002</v>
      </c>
      <c r="G16" s="5"/>
      <c r="H16" s="5"/>
      <c r="I16" s="5">
        <v>199</v>
      </c>
      <c r="J16" s="5">
        <v>275.81400000000002</v>
      </c>
      <c r="K16" s="5"/>
    </row>
    <row r="17" spans="1:11">
      <c r="A17" s="12"/>
      <c r="B17" s="12"/>
      <c r="C17" s="12"/>
      <c r="D17" s="22" t="s">
        <v>32</v>
      </c>
      <c r="E17" s="5">
        <v>1</v>
      </c>
      <c r="F17" s="5">
        <v>0.88200000000000001</v>
      </c>
      <c r="G17" s="5"/>
      <c r="H17" s="5"/>
      <c r="I17" s="5">
        <v>1</v>
      </c>
      <c r="J17" s="5">
        <v>0.88200000000000001</v>
      </c>
      <c r="K17" s="5"/>
    </row>
    <row r="18" spans="1:11">
      <c r="A18" s="12"/>
      <c r="B18" s="12"/>
      <c r="C18" s="12"/>
      <c r="D18" s="22"/>
      <c r="E18" s="5">
        <v>1421</v>
      </c>
      <c r="F18" s="5">
        <v>1790.46</v>
      </c>
      <c r="G18" s="5"/>
      <c r="H18" s="5"/>
      <c r="I18" s="5">
        <v>1421</v>
      </c>
      <c r="J18" s="5">
        <v>1790.46</v>
      </c>
      <c r="K18" s="5"/>
    </row>
    <row r="19" spans="1:11">
      <c r="A19" s="12"/>
      <c r="B19" s="12">
        <v>2</v>
      </c>
      <c r="C19" s="12" t="s">
        <v>18</v>
      </c>
      <c r="D19" s="6" t="s">
        <v>17</v>
      </c>
      <c r="E19" s="4">
        <f>SUM(E20:E33)</f>
        <v>1706</v>
      </c>
      <c r="F19" s="4">
        <f>SUM(F20:F33)</f>
        <v>1644.6653999999999</v>
      </c>
      <c r="G19" s="5"/>
      <c r="H19" s="5"/>
      <c r="I19" s="4">
        <f>SUM(I20:I33)</f>
        <v>1705</v>
      </c>
      <c r="J19" s="4">
        <f>SUM(J20:J33)</f>
        <v>1643.8715999999999</v>
      </c>
      <c r="K19" s="5"/>
    </row>
    <row r="20" spans="1:11">
      <c r="A20" s="12"/>
      <c r="B20" s="12"/>
      <c r="C20" s="12"/>
      <c r="D20" s="8" t="s">
        <v>33</v>
      </c>
      <c r="E20" s="5">
        <v>1</v>
      </c>
      <c r="F20" s="5">
        <v>0.88200000000000001</v>
      </c>
      <c r="G20" s="5"/>
      <c r="H20" s="5"/>
      <c r="I20" s="5">
        <v>1</v>
      </c>
      <c r="J20" s="5">
        <v>0.88200000000000001</v>
      </c>
      <c r="K20" s="5"/>
    </row>
    <row r="21" spans="1:11">
      <c r="A21" s="12"/>
      <c r="B21" s="12"/>
      <c r="C21" s="12"/>
      <c r="D21" s="8" t="s">
        <v>34</v>
      </c>
      <c r="E21" s="5">
        <v>3</v>
      </c>
      <c r="F21" s="5">
        <v>2.6459999999999999</v>
      </c>
      <c r="G21" s="5"/>
      <c r="H21" s="5"/>
      <c r="I21" s="5">
        <v>3</v>
      </c>
      <c r="J21" s="5">
        <v>2.6459999999999999</v>
      </c>
      <c r="K21" s="5"/>
    </row>
    <row r="22" spans="1:11" ht="40.5">
      <c r="A22" s="12"/>
      <c r="B22" s="12"/>
      <c r="C22" s="12"/>
      <c r="D22" s="3" t="s">
        <v>35</v>
      </c>
      <c r="E22" s="5">
        <v>650</v>
      </c>
      <c r="F22" s="5">
        <v>515.97</v>
      </c>
      <c r="G22" s="5"/>
      <c r="H22" s="5"/>
      <c r="I22" s="5">
        <v>649</v>
      </c>
      <c r="J22" s="5">
        <v>515.17619999999999</v>
      </c>
      <c r="K22" s="5" t="s">
        <v>19</v>
      </c>
    </row>
    <row r="23" spans="1:11">
      <c r="A23" s="12"/>
      <c r="B23" s="12"/>
      <c r="C23" s="12"/>
      <c r="D23" s="3" t="s">
        <v>35</v>
      </c>
      <c r="E23" s="5">
        <v>558</v>
      </c>
      <c r="F23" s="5">
        <v>632.77200000000005</v>
      </c>
      <c r="G23" s="5"/>
      <c r="H23" s="5"/>
      <c r="I23" s="5">
        <v>558</v>
      </c>
      <c r="J23" s="5">
        <v>632.77200000000005</v>
      </c>
      <c r="K23" s="5"/>
    </row>
    <row r="24" spans="1:11">
      <c r="A24" s="12"/>
      <c r="B24" s="12"/>
      <c r="C24" s="12"/>
      <c r="D24" s="3" t="s">
        <v>36</v>
      </c>
      <c r="E24" s="5">
        <v>86</v>
      </c>
      <c r="F24" s="5">
        <v>68.266800000000003</v>
      </c>
      <c r="G24" s="5"/>
      <c r="H24" s="5"/>
      <c r="I24" s="5">
        <v>86</v>
      </c>
      <c r="J24" s="5">
        <v>68.266800000000003</v>
      </c>
      <c r="K24" s="5"/>
    </row>
    <row r="25" spans="1:11">
      <c r="A25" s="12"/>
      <c r="B25" s="12"/>
      <c r="C25" s="12"/>
      <c r="D25" s="3" t="s">
        <v>36</v>
      </c>
      <c r="E25" s="5">
        <v>24</v>
      </c>
      <c r="F25" s="5">
        <v>27.216000000000001</v>
      </c>
      <c r="G25" s="5"/>
      <c r="H25" s="5"/>
      <c r="I25" s="5">
        <v>24</v>
      </c>
      <c r="J25" s="5">
        <v>27.216000000000001</v>
      </c>
      <c r="K25" s="5"/>
    </row>
    <row r="26" spans="1:11">
      <c r="A26" s="12"/>
      <c r="B26" s="12"/>
      <c r="C26" s="12"/>
      <c r="D26" s="9" t="s">
        <v>37</v>
      </c>
      <c r="E26" s="5">
        <v>55</v>
      </c>
      <c r="F26" s="5">
        <v>43.658999999999999</v>
      </c>
      <c r="G26" s="5"/>
      <c r="H26" s="5"/>
      <c r="I26" s="5">
        <v>55</v>
      </c>
      <c r="J26" s="5">
        <v>43.658999999999999</v>
      </c>
      <c r="K26" s="5"/>
    </row>
    <row r="27" spans="1:11">
      <c r="A27" s="12"/>
      <c r="B27" s="12"/>
      <c r="C27" s="12"/>
      <c r="D27" s="9" t="s">
        <v>37</v>
      </c>
      <c r="E27" s="5">
        <v>27</v>
      </c>
      <c r="F27" s="5">
        <v>30.617999999999999</v>
      </c>
      <c r="G27" s="5"/>
      <c r="H27" s="5"/>
      <c r="I27" s="5">
        <v>27</v>
      </c>
      <c r="J27" s="5">
        <v>30.617999999999999</v>
      </c>
      <c r="K27" s="5"/>
    </row>
    <row r="28" spans="1:11">
      <c r="A28" s="12"/>
      <c r="B28" s="12"/>
      <c r="C28" s="12"/>
      <c r="D28" s="9" t="s">
        <v>38</v>
      </c>
      <c r="E28" s="5">
        <v>32</v>
      </c>
      <c r="F28" s="5">
        <v>25.401599999999998</v>
      </c>
      <c r="G28" s="5"/>
      <c r="H28" s="5"/>
      <c r="I28" s="5">
        <v>32</v>
      </c>
      <c r="J28" s="5">
        <v>25.401599999999998</v>
      </c>
      <c r="K28" s="5"/>
    </row>
    <row r="29" spans="1:11">
      <c r="A29" s="12"/>
      <c r="B29" s="12"/>
      <c r="C29" s="12"/>
      <c r="D29" s="9" t="s">
        <v>38</v>
      </c>
      <c r="E29" s="5">
        <v>44</v>
      </c>
      <c r="F29" s="5">
        <v>49.896000000000001</v>
      </c>
      <c r="G29" s="5"/>
      <c r="H29" s="5"/>
      <c r="I29" s="5">
        <v>44</v>
      </c>
      <c r="J29" s="5">
        <v>49.896000000000001</v>
      </c>
      <c r="K29" s="5"/>
    </row>
    <row r="30" spans="1:11">
      <c r="A30" s="12"/>
      <c r="B30" s="12"/>
      <c r="C30" s="12"/>
      <c r="D30" s="9" t="s">
        <v>39</v>
      </c>
      <c r="E30" s="5">
        <v>61</v>
      </c>
      <c r="F30" s="5">
        <v>53.802</v>
      </c>
      <c r="G30" s="5"/>
      <c r="H30" s="5"/>
      <c r="I30" s="5">
        <v>61</v>
      </c>
      <c r="J30" s="5">
        <v>53.802</v>
      </c>
      <c r="K30" s="5"/>
    </row>
    <row r="31" spans="1:11">
      <c r="A31" s="12"/>
      <c r="B31" s="12"/>
      <c r="C31" s="12"/>
      <c r="D31" s="9" t="s">
        <v>39</v>
      </c>
      <c r="E31" s="5">
        <v>118</v>
      </c>
      <c r="F31" s="5">
        <v>148.68</v>
      </c>
      <c r="G31" s="5"/>
      <c r="H31" s="5"/>
      <c r="I31" s="5">
        <v>118</v>
      </c>
      <c r="J31" s="5">
        <v>148.68</v>
      </c>
      <c r="K31" s="5"/>
    </row>
    <row r="32" spans="1:11">
      <c r="A32" s="12"/>
      <c r="B32" s="12"/>
      <c r="C32" s="12"/>
      <c r="D32" s="9" t="s">
        <v>40</v>
      </c>
      <c r="E32" s="5">
        <v>38</v>
      </c>
      <c r="F32" s="5">
        <v>33.515999999999998</v>
      </c>
      <c r="G32" s="5"/>
      <c r="H32" s="5"/>
      <c r="I32" s="5">
        <v>38</v>
      </c>
      <c r="J32" s="5">
        <v>33.515999999999998</v>
      </c>
      <c r="K32" s="5"/>
    </row>
    <row r="33" spans="1:11">
      <c r="A33" s="12"/>
      <c r="B33" s="12"/>
      <c r="C33" s="12"/>
      <c r="D33" s="9" t="s">
        <v>40</v>
      </c>
      <c r="E33" s="5">
        <v>9</v>
      </c>
      <c r="F33" s="5">
        <v>11.34</v>
      </c>
      <c r="G33" s="5"/>
      <c r="H33" s="5"/>
      <c r="I33" s="5">
        <v>9</v>
      </c>
      <c r="J33" s="5">
        <v>11.34</v>
      </c>
      <c r="K33" s="5"/>
    </row>
    <row r="34" spans="1:11">
      <c r="A34" s="12"/>
      <c r="B34" s="12">
        <v>3</v>
      </c>
      <c r="C34" s="12" t="s">
        <v>20</v>
      </c>
      <c r="D34" s="6" t="s">
        <v>17</v>
      </c>
      <c r="E34" s="4">
        <f>SUM(E35:E39)</f>
        <v>36</v>
      </c>
      <c r="F34" s="4">
        <f>SUM(F35:F39)</f>
        <v>108.16</v>
      </c>
      <c r="G34" s="5"/>
      <c r="H34" s="5"/>
      <c r="I34" s="4">
        <f>SUM(I35:I39)</f>
        <v>36</v>
      </c>
      <c r="J34" s="4">
        <f>SUM(J35:J39)</f>
        <v>108.16</v>
      </c>
      <c r="K34" s="5"/>
    </row>
    <row r="35" spans="1:11">
      <c r="A35" s="12"/>
      <c r="B35" s="12"/>
      <c r="C35" s="12"/>
      <c r="D35" s="8" t="s">
        <v>41</v>
      </c>
      <c r="E35" s="5">
        <v>2</v>
      </c>
      <c r="F35" s="5">
        <v>5.6</v>
      </c>
      <c r="G35" s="5"/>
      <c r="H35" s="5"/>
      <c r="I35" s="5">
        <v>2</v>
      </c>
      <c r="J35" s="5">
        <v>5.6</v>
      </c>
      <c r="K35" s="5"/>
    </row>
    <row r="36" spans="1:11">
      <c r="A36" s="12"/>
      <c r="B36" s="12"/>
      <c r="C36" s="12"/>
      <c r="D36" s="8" t="s">
        <v>42</v>
      </c>
      <c r="E36" s="5">
        <v>17</v>
      </c>
      <c r="F36" s="5">
        <v>47.6</v>
      </c>
      <c r="G36" s="5"/>
      <c r="H36" s="5"/>
      <c r="I36" s="5">
        <v>17</v>
      </c>
      <c r="J36" s="5">
        <v>47.6</v>
      </c>
      <c r="K36" s="5"/>
    </row>
    <row r="37" spans="1:11">
      <c r="A37" s="12"/>
      <c r="B37" s="12"/>
      <c r="C37" s="12"/>
      <c r="D37" s="8" t="s">
        <v>43</v>
      </c>
      <c r="E37" s="5">
        <v>14</v>
      </c>
      <c r="F37" s="5">
        <v>39.200000000000003</v>
      </c>
      <c r="G37" s="5"/>
      <c r="H37" s="5"/>
      <c r="I37" s="5">
        <v>14</v>
      </c>
      <c r="J37" s="5">
        <v>39.200000000000003</v>
      </c>
      <c r="K37" s="5"/>
    </row>
    <row r="38" spans="1:11">
      <c r="A38" s="12"/>
      <c r="B38" s="12"/>
      <c r="C38" s="12"/>
      <c r="D38" s="8" t="s">
        <v>44</v>
      </c>
      <c r="E38" s="5">
        <v>1</v>
      </c>
      <c r="F38" s="5">
        <v>2.8</v>
      </c>
      <c r="G38" s="5"/>
      <c r="H38" s="5"/>
      <c r="I38" s="5">
        <v>1</v>
      </c>
      <c r="J38" s="5">
        <v>2.8</v>
      </c>
      <c r="K38" s="5"/>
    </row>
    <row r="39" spans="1:11">
      <c r="A39" s="12"/>
      <c r="B39" s="12"/>
      <c r="C39" s="12"/>
      <c r="D39" s="8" t="s">
        <v>45</v>
      </c>
      <c r="E39" s="5">
        <v>2</v>
      </c>
      <c r="F39" s="5">
        <v>12.96</v>
      </c>
      <c r="G39" s="5"/>
      <c r="H39" s="5"/>
      <c r="I39" s="5">
        <v>2</v>
      </c>
      <c r="J39" s="5">
        <v>12.96</v>
      </c>
      <c r="K39" s="5"/>
    </row>
    <row r="40" spans="1:11">
      <c r="A40" s="12"/>
      <c r="B40" s="12">
        <v>4</v>
      </c>
      <c r="C40" s="12" t="s">
        <v>21</v>
      </c>
      <c r="D40" s="6" t="s">
        <v>17</v>
      </c>
      <c r="E40" s="4">
        <f>SUM(E41:E69)</f>
        <v>3825</v>
      </c>
      <c r="F40" s="4">
        <f>SUM(F41:F69)</f>
        <v>2388.9375999999997</v>
      </c>
      <c r="G40" s="5"/>
      <c r="H40" s="5"/>
      <c r="I40" s="4">
        <f>SUM(I41:I69)</f>
        <v>3825</v>
      </c>
      <c r="J40" s="4">
        <f>SUM(J41:J69)</f>
        <v>2388.9375999999997</v>
      </c>
      <c r="K40" s="5"/>
    </row>
    <row r="41" spans="1:11">
      <c r="A41" s="12"/>
      <c r="B41" s="12"/>
      <c r="C41" s="12"/>
      <c r="D41" s="21" t="s">
        <v>46</v>
      </c>
      <c r="E41" s="5">
        <v>310</v>
      </c>
      <c r="F41" s="5">
        <v>104.16</v>
      </c>
      <c r="G41" s="5"/>
      <c r="H41" s="5"/>
      <c r="I41" s="5">
        <v>310</v>
      </c>
      <c r="J41" s="5">
        <v>104.16</v>
      </c>
      <c r="K41" s="5"/>
    </row>
    <row r="42" spans="1:11">
      <c r="A42" s="12"/>
      <c r="B42" s="12"/>
      <c r="C42" s="12"/>
      <c r="D42" s="21"/>
      <c r="E42" s="5">
        <v>12</v>
      </c>
      <c r="F42" s="5">
        <v>5.76</v>
      </c>
      <c r="G42" s="5"/>
      <c r="H42" s="5"/>
      <c r="I42" s="5">
        <v>12</v>
      </c>
      <c r="J42" s="5">
        <v>5.76</v>
      </c>
      <c r="K42" s="5"/>
    </row>
    <row r="43" spans="1:11">
      <c r="A43" s="12"/>
      <c r="B43" s="12"/>
      <c r="C43" s="12"/>
      <c r="D43" s="21" t="s">
        <v>47</v>
      </c>
      <c r="E43" s="5">
        <v>18</v>
      </c>
      <c r="F43" s="5">
        <v>15.875999999999999</v>
      </c>
      <c r="G43" s="5"/>
      <c r="H43" s="5"/>
      <c r="I43" s="5">
        <v>18</v>
      </c>
      <c r="J43" s="5">
        <v>15.875999999999999</v>
      </c>
      <c r="K43" s="5"/>
    </row>
    <row r="44" spans="1:11">
      <c r="A44" s="12"/>
      <c r="B44" s="12"/>
      <c r="C44" s="12"/>
      <c r="D44" s="21"/>
      <c r="E44" s="5">
        <v>74</v>
      </c>
      <c r="F44" s="5">
        <v>71.794799999999995</v>
      </c>
      <c r="G44" s="5"/>
      <c r="H44" s="5"/>
      <c r="I44" s="5">
        <v>74</v>
      </c>
      <c r="J44" s="5">
        <v>71.794799999999995</v>
      </c>
      <c r="K44" s="5"/>
    </row>
    <row r="45" spans="1:11">
      <c r="A45" s="12"/>
      <c r="B45" s="12"/>
      <c r="C45" s="12"/>
      <c r="D45" s="21"/>
      <c r="E45" s="5">
        <v>4</v>
      </c>
      <c r="F45" s="5">
        <v>5.04</v>
      </c>
      <c r="G45" s="5"/>
      <c r="H45" s="5"/>
      <c r="I45" s="5">
        <v>4</v>
      </c>
      <c r="J45" s="5">
        <v>5.04</v>
      </c>
      <c r="K45" s="5"/>
    </row>
    <row r="46" spans="1:11">
      <c r="A46" s="12"/>
      <c r="B46" s="12"/>
      <c r="C46" s="12"/>
      <c r="D46" s="21"/>
      <c r="E46" s="5">
        <v>7</v>
      </c>
      <c r="F46" s="5">
        <v>9.702</v>
      </c>
      <c r="G46" s="5"/>
      <c r="H46" s="5"/>
      <c r="I46" s="5">
        <v>7</v>
      </c>
      <c r="J46" s="5">
        <v>9.702</v>
      </c>
      <c r="K46" s="5"/>
    </row>
    <row r="47" spans="1:11">
      <c r="A47" s="12"/>
      <c r="B47" s="12"/>
      <c r="C47" s="12"/>
      <c r="D47" s="21" t="s">
        <v>48</v>
      </c>
      <c r="E47" s="5">
        <v>725</v>
      </c>
      <c r="F47" s="5">
        <v>639.45000000000005</v>
      </c>
      <c r="G47" s="5"/>
      <c r="H47" s="5"/>
      <c r="I47" s="5">
        <v>725</v>
      </c>
      <c r="J47" s="5">
        <v>639.45000000000005</v>
      </c>
      <c r="K47" s="5"/>
    </row>
    <row r="48" spans="1:11">
      <c r="A48" s="12"/>
      <c r="B48" s="12"/>
      <c r="C48" s="12"/>
      <c r="D48" s="21"/>
      <c r="E48" s="5">
        <v>61</v>
      </c>
      <c r="F48" s="5">
        <v>76.86</v>
      </c>
      <c r="G48" s="5"/>
      <c r="H48" s="5"/>
      <c r="I48" s="5">
        <v>61</v>
      </c>
      <c r="J48" s="5">
        <v>76.86</v>
      </c>
      <c r="K48" s="5"/>
    </row>
    <row r="49" spans="1:11">
      <c r="A49" s="12"/>
      <c r="B49" s="12"/>
      <c r="C49" s="12"/>
      <c r="D49" s="21" t="s">
        <v>49</v>
      </c>
      <c r="E49" s="5">
        <v>46</v>
      </c>
      <c r="F49" s="5">
        <v>40.572000000000003</v>
      </c>
      <c r="G49" s="5"/>
      <c r="H49" s="5"/>
      <c r="I49" s="5">
        <v>46</v>
      </c>
      <c r="J49" s="5">
        <v>40.572000000000003</v>
      </c>
      <c r="K49" s="5"/>
    </row>
    <row r="50" spans="1:11">
      <c r="A50" s="12"/>
      <c r="B50" s="12"/>
      <c r="C50" s="12"/>
      <c r="D50" s="21"/>
      <c r="E50" s="5">
        <v>10</v>
      </c>
      <c r="F50" s="5">
        <v>12.6</v>
      </c>
      <c r="G50" s="5"/>
      <c r="H50" s="5"/>
      <c r="I50" s="5">
        <v>10</v>
      </c>
      <c r="J50" s="5">
        <v>12.6</v>
      </c>
      <c r="K50" s="5"/>
    </row>
    <row r="51" spans="1:11">
      <c r="A51" s="12"/>
      <c r="B51" s="12"/>
      <c r="C51" s="12"/>
      <c r="D51" s="8" t="s">
        <v>50</v>
      </c>
      <c r="E51" s="5">
        <v>68</v>
      </c>
      <c r="F51" s="5">
        <v>59.975999999999999</v>
      </c>
      <c r="G51" s="5"/>
      <c r="H51" s="5"/>
      <c r="I51" s="5">
        <v>68</v>
      </c>
      <c r="J51" s="5">
        <v>59.975999999999999</v>
      </c>
      <c r="K51" s="5"/>
    </row>
    <row r="52" spans="1:11">
      <c r="A52" s="12"/>
      <c r="B52" s="12"/>
      <c r="C52" s="12"/>
      <c r="D52" s="8" t="s">
        <v>51</v>
      </c>
      <c r="E52" s="5">
        <v>21</v>
      </c>
      <c r="F52" s="5">
        <v>18.521999999999998</v>
      </c>
      <c r="G52" s="5"/>
      <c r="H52" s="5"/>
      <c r="I52" s="5">
        <v>21</v>
      </c>
      <c r="J52" s="5">
        <v>18.521999999999998</v>
      </c>
      <c r="K52" s="5"/>
    </row>
    <row r="53" spans="1:11">
      <c r="A53" s="12"/>
      <c r="B53" s="12"/>
      <c r="C53" s="12"/>
      <c r="D53" s="8" t="s">
        <v>52</v>
      </c>
      <c r="E53" s="5">
        <v>4</v>
      </c>
      <c r="F53" s="5">
        <v>3.528</v>
      </c>
      <c r="G53" s="5"/>
      <c r="H53" s="5"/>
      <c r="I53" s="5">
        <v>4</v>
      </c>
      <c r="J53" s="5">
        <v>3.528</v>
      </c>
      <c r="K53" s="5"/>
    </row>
    <row r="54" spans="1:11">
      <c r="A54" s="12"/>
      <c r="B54" s="12"/>
      <c r="C54" s="12"/>
      <c r="D54" s="8" t="s">
        <v>53</v>
      </c>
      <c r="E54" s="5">
        <v>138</v>
      </c>
      <c r="F54" s="5">
        <v>121.71599999999999</v>
      </c>
      <c r="G54" s="5"/>
      <c r="H54" s="5"/>
      <c r="I54" s="5">
        <v>138</v>
      </c>
      <c r="J54" s="5">
        <v>121.71599999999999</v>
      </c>
      <c r="K54" s="5"/>
    </row>
    <row r="55" spans="1:11">
      <c r="A55" s="12"/>
      <c r="B55" s="12"/>
      <c r="C55" s="12"/>
      <c r="D55" s="8" t="s">
        <v>54</v>
      </c>
      <c r="E55" s="5">
        <v>25</v>
      </c>
      <c r="F55" s="5">
        <v>22.05</v>
      </c>
      <c r="G55" s="5"/>
      <c r="H55" s="5"/>
      <c r="I55" s="5">
        <v>25</v>
      </c>
      <c r="J55" s="5">
        <v>22.05</v>
      </c>
      <c r="K55" s="5"/>
    </row>
    <row r="56" spans="1:11">
      <c r="A56" s="12"/>
      <c r="B56" s="12"/>
      <c r="C56" s="12"/>
      <c r="D56" s="8" t="s">
        <v>55</v>
      </c>
      <c r="E56" s="5">
        <v>90</v>
      </c>
      <c r="F56" s="5">
        <v>79.38</v>
      </c>
      <c r="G56" s="5"/>
      <c r="H56" s="5"/>
      <c r="I56" s="5">
        <v>90</v>
      </c>
      <c r="J56" s="5">
        <v>79.38</v>
      </c>
      <c r="K56" s="5"/>
    </row>
    <row r="57" spans="1:11">
      <c r="A57" s="12"/>
      <c r="B57" s="12"/>
      <c r="C57" s="12"/>
      <c r="D57" s="8" t="s">
        <v>56</v>
      </c>
      <c r="E57" s="5">
        <v>4</v>
      </c>
      <c r="F57" s="5">
        <v>5.04</v>
      </c>
      <c r="G57" s="5"/>
      <c r="H57" s="5"/>
      <c r="I57" s="5">
        <v>4</v>
      </c>
      <c r="J57" s="5">
        <v>5.04</v>
      </c>
      <c r="K57" s="5"/>
    </row>
    <row r="58" spans="1:11">
      <c r="A58" s="12"/>
      <c r="B58" s="12"/>
      <c r="C58" s="12"/>
      <c r="D58" s="8" t="s">
        <v>57</v>
      </c>
      <c r="E58" s="5">
        <v>4</v>
      </c>
      <c r="F58" s="5">
        <v>3.528</v>
      </c>
      <c r="G58" s="5"/>
      <c r="H58" s="5"/>
      <c r="I58" s="5">
        <v>4</v>
      </c>
      <c r="J58" s="5">
        <v>3.528</v>
      </c>
      <c r="K58" s="5"/>
    </row>
    <row r="59" spans="1:11">
      <c r="A59" s="12"/>
      <c r="B59" s="12"/>
      <c r="C59" s="12"/>
      <c r="D59" s="21" t="s">
        <v>58</v>
      </c>
      <c r="E59" s="5">
        <v>266</v>
      </c>
      <c r="F59" s="5">
        <v>258.07319999999999</v>
      </c>
      <c r="G59" s="5"/>
      <c r="H59" s="5"/>
      <c r="I59" s="5">
        <v>266</v>
      </c>
      <c r="J59" s="5">
        <v>258.07319999999999</v>
      </c>
      <c r="K59" s="5"/>
    </row>
    <row r="60" spans="1:11">
      <c r="A60" s="12"/>
      <c r="B60" s="12"/>
      <c r="C60" s="12"/>
      <c r="D60" s="21"/>
      <c r="E60" s="5">
        <v>33</v>
      </c>
      <c r="F60" s="5">
        <v>45.738</v>
      </c>
      <c r="G60" s="5"/>
      <c r="H60" s="5"/>
      <c r="I60" s="5">
        <v>33</v>
      </c>
      <c r="J60" s="5">
        <v>45.738</v>
      </c>
      <c r="K60" s="5"/>
    </row>
    <row r="61" spans="1:11">
      <c r="A61" s="12"/>
      <c r="B61" s="12"/>
      <c r="C61" s="12"/>
      <c r="D61" s="21" t="s">
        <v>59</v>
      </c>
      <c r="E61" s="5">
        <v>176</v>
      </c>
      <c r="F61" s="5">
        <v>170.7552</v>
      </c>
      <c r="G61" s="5"/>
      <c r="H61" s="5"/>
      <c r="I61" s="5">
        <v>176</v>
      </c>
      <c r="J61" s="5">
        <v>170.7552</v>
      </c>
      <c r="K61" s="5"/>
    </row>
    <row r="62" spans="1:11">
      <c r="A62" s="12"/>
      <c r="B62" s="12"/>
      <c r="C62" s="12"/>
      <c r="D62" s="21"/>
      <c r="E62" s="5">
        <v>12</v>
      </c>
      <c r="F62" s="5">
        <v>16.632000000000001</v>
      </c>
      <c r="G62" s="5"/>
      <c r="H62" s="5"/>
      <c r="I62" s="5">
        <v>12</v>
      </c>
      <c r="J62" s="5">
        <v>16.632000000000001</v>
      </c>
      <c r="K62" s="5"/>
    </row>
    <row r="63" spans="1:11">
      <c r="A63" s="12"/>
      <c r="B63" s="12"/>
      <c r="C63" s="12"/>
      <c r="D63" s="8" t="s">
        <v>60</v>
      </c>
      <c r="E63" s="5">
        <v>10</v>
      </c>
      <c r="F63" s="5">
        <v>8.82</v>
      </c>
      <c r="G63" s="5"/>
      <c r="H63" s="5"/>
      <c r="I63" s="5">
        <v>10</v>
      </c>
      <c r="J63" s="5">
        <v>8.82</v>
      </c>
      <c r="K63" s="5"/>
    </row>
    <row r="64" spans="1:11">
      <c r="A64" s="12"/>
      <c r="B64" s="12"/>
      <c r="C64" s="12"/>
      <c r="D64" s="8" t="s">
        <v>61</v>
      </c>
      <c r="E64" s="5">
        <v>15</v>
      </c>
      <c r="F64" s="5">
        <v>13.23</v>
      </c>
      <c r="G64" s="5"/>
      <c r="H64" s="5"/>
      <c r="I64" s="5">
        <v>15</v>
      </c>
      <c r="J64" s="5">
        <v>13.23</v>
      </c>
      <c r="K64" s="5"/>
    </row>
    <row r="65" spans="1:11">
      <c r="A65" s="12"/>
      <c r="B65" s="12"/>
      <c r="C65" s="12"/>
      <c r="D65" s="21" t="s">
        <v>62</v>
      </c>
      <c r="E65" s="5">
        <v>34</v>
      </c>
      <c r="F65" s="5">
        <v>17.3264</v>
      </c>
      <c r="G65" s="5"/>
      <c r="H65" s="5"/>
      <c r="I65" s="5">
        <v>34</v>
      </c>
      <c r="J65" s="5">
        <v>17.3264</v>
      </c>
      <c r="K65" s="5"/>
    </row>
    <row r="66" spans="1:11">
      <c r="A66" s="12"/>
      <c r="B66" s="12"/>
      <c r="C66" s="12"/>
      <c r="D66" s="21"/>
      <c r="E66" s="5">
        <v>4</v>
      </c>
      <c r="F66" s="5">
        <v>2.9119999999999999</v>
      </c>
      <c r="G66" s="5"/>
      <c r="H66" s="5"/>
      <c r="I66" s="5">
        <v>4</v>
      </c>
      <c r="J66" s="5">
        <v>2.9119999999999999</v>
      </c>
      <c r="K66" s="5"/>
    </row>
    <row r="67" spans="1:11">
      <c r="A67" s="12"/>
      <c r="B67" s="12"/>
      <c r="C67" s="12"/>
      <c r="D67" s="21" t="s">
        <v>63</v>
      </c>
      <c r="E67" s="5">
        <v>1627</v>
      </c>
      <c r="F67" s="5">
        <v>546.67200000000003</v>
      </c>
      <c r="G67" s="5"/>
      <c r="H67" s="5"/>
      <c r="I67" s="5">
        <v>1627</v>
      </c>
      <c r="J67" s="5">
        <v>546.67200000000003</v>
      </c>
      <c r="K67" s="5"/>
    </row>
    <row r="68" spans="1:11">
      <c r="A68" s="12"/>
      <c r="B68" s="12"/>
      <c r="C68" s="12"/>
      <c r="D68" s="21"/>
      <c r="E68" s="5">
        <v>16</v>
      </c>
      <c r="F68" s="5">
        <v>7.68</v>
      </c>
      <c r="G68" s="5"/>
      <c r="H68" s="5"/>
      <c r="I68" s="5">
        <v>16</v>
      </c>
      <c r="J68" s="5">
        <v>7.68</v>
      </c>
      <c r="K68" s="5"/>
    </row>
    <row r="69" spans="1:11">
      <c r="A69" s="12"/>
      <c r="B69" s="12"/>
      <c r="C69" s="12"/>
      <c r="D69" s="21"/>
      <c r="E69" s="5">
        <v>11</v>
      </c>
      <c r="F69" s="5">
        <v>5.5439999999999996</v>
      </c>
      <c r="G69" s="5"/>
      <c r="H69" s="5"/>
      <c r="I69" s="5">
        <v>11</v>
      </c>
      <c r="J69" s="5">
        <v>5.5439999999999996</v>
      </c>
      <c r="K69" s="5"/>
    </row>
    <row r="70" spans="1:11">
      <c r="A70" s="12"/>
      <c r="B70" s="12">
        <v>5</v>
      </c>
      <c r="C70" s="12" t="s">
        <v>22</v>
      </c>
      <c r="D70" s="6" t="s">
        <v>17</v>
      </c>
      <c r="E70" s="4">
        <f>SUM(E71:E74)</f>
        <v>58</v>
      </c>
      <c r="F70" s="4">
        <f>SUM(F71:F74)</f>
        <v>178.10659999999999</v>
      </c>
      <c r="G70" s="5"/>
      <c r="H70" s="5"/>
      <c r="I70" s="4">
        <f>SUM(I71:I74)</f>
        <v>58</v>
      </c>
      <c r="J70" s="4">
        <f>SUM(J71:J74)</f>
        <v>178.10659999999999</v>
      </c>
      <c r="K70" s="5"/>
    </row>
    <row r="71" spans="1:11">
      <c r="A71" s="12"/>
      <c r="B71" s="12"/>
      <c r="C71" s="12"/>
      <c r="D71" s="7" t="s">
        <v>64</v>
      </c>
      <c r="E71" s="5">
        <v>17</v>
      </c>
      <c r="F71" s="5">
        <v>18.5062</v>
      </c>
      <c r="G71" s="5"/>
      <c r="H71" s="5"/>
      <c r="I71" s="5">
        <v>17</v>
      </c>
      <c r="J71" s="5">
        <v>18.5062</v>
      </c>
      <c r="K71" s="7"/>
    </row>
    <row r="72" spans="1:11">
      <c r="A72" s="12"/>
      <c r="B72" s="12"/>
      <c r="C72" s="12"/>
      <c r="D72" s="7" t="s">
        <v>65</v>
      </c>
      <c r="E72" s="5">
        <v>14</v>
      </c>
      <c r="F72" s="5">
        <v>15.240399999999999</v>
      </c>
      <c r="G72" s="5"/>
      <c r="H72" s="5"/>
      <c r="I72" s="5">
        <v>14</v>
      </c>
      <c r="J72" s="5">
        <v>15.240399999999999</v>
      </c>
      <c r="K72" s="7"/>
    </row>
    <row r="73" spans="1:11">
      <c r="A73" s="12"/>
      <c r="B73" s="12"/>
      <c r="C73" s="12"/>
      <c r="D73" s="7" t="s">
        <v>66</v>
      </c>
      <c r="E73" s="5">
        <v>20</v>
      </c>
      <c r="F73" s="5">
        <v>116.64</v>
      </c>
      <c r="G73" s="5"/>
      <c r="H73" s="5"/>
      <c r="I73" s="5">
        <v>20</v>
      </c>
      <c r="J73" s="5">
        <v>116.64</v>
      </c>
      <c r="K73" s="7"/>
    </row>
    <row r="74" spans="1:11">
      <c r="A74" s="25"/>
      <c r="B74" s="12"/>
      <c r="C74" s="12"/>
      <c r="D74" s="7" t="s">
        <v>67</v>
      </c>
      <c r="E74" s="5">
        <v>7</v>
      </c>
      <c r="F74" s="5">
        <v>27.72</v>
      </c>
      <c r="G74" s="5"/>
      <c r="H74" s="5"/>
      <c r="I74" s="5">
        <v>7</v>
      </c>
      <c r="J74" s="5">
        <v>27.72</v>
      </c>
      <c r="K74" s="7"/>
    </row>
  </sheetData>
  <autoFilter ref="A3:K74"/>
  <mergeCells count="29">
    <mergeCell ref="A1:K1"/>
    <mergeCell ref="A2:K2"/>
    <mergeCell ref="B4:D4"/>
    <mergeCell ref="B5:D5"/>
    <mergeCell ref="A5:A74"/>
    <mergeCell ref="B6:B18"/>
    <mergeCell ref="B19:B33"/>
    <mergeCell ref="B34:B39"/>
    <mergeCell ref="B40:B69"/>
    <mergeCell ref="B70:B74"/>
    <mergeCell ref="C6:C18"/>
    <mergeCell ref="C19:C33"/>
    <mergeCell ref="C34:C39"/>
    <mergeCell ref="C40:C69"/>
    <mergeCell ref="C70:C74"/>
    <mergeCell ref="D7:D8"/>
    <mergeCell ref="D9:D10"/>
    <mergeCell ref="D11:D12"/>
    <mergeCell ref="D13:D14"/>
    <mergeCell ref="D15:D16"/>
    <mergeCell ref="D17:D18"/>
    <mergeCell ref="D61:D62"/>
    <mergeCell ref="D65:D66"/>
    <mergeCell ref="D67:D69"/>
    <mergeCell ref="D41:D42"/>
    <mergeCell ref="D43:D46"/>
    <mergeCell ref="D47:D48"/>
    <mergeCell ref="D49:D50"/>
    <mergeCell ref="D59:D60"/>
  </mergeCells>
  <phoneticPr fontId="10" type="noConversion"/>
  <pageMargins left="0.70866141732283505" right="0.70866141732283505" top="0.74803149606299202" bottom="0.74803149606299202" header="0.31496062992126" footer="0.31496062992126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地方公示车辆汇总表</vt:lpstr>
      <vt:lpstr>地方公示车辆信息表</vt:lpstr>
      <vt:lpstr>地方公示车辆信息表!Print_Titles</vt:lpstr>
    </vt:vector>
  </TitlesOfParts>
  <Company>ZZYT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孙红洋</dc:creator>
  <cp:lastModifiedBy>Administrator</cp:lastModifiedBy>
  <cp:lastPrinted>2024-10-28T01:19:00Z</cp:lastPrinted>
  <dcterms:created xsi:type="dcterms:W3CDTF">2022-05-25T00:26:00Z</dcterms:created>
  <dcterms:modified xsi:type="dcterms:W3CDTF">2024-10-28T01:20:27Z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1CC7563021AC438095DBC902176F35D4_13</vt:lpwstr>
  </property>
  <property fmtid="{D5CDD505-2E9C-101B-9397-08002B2CF9AE}" pid="3" name="KSOProductBuildVer">
    <vt:lpwstr>2052-11.8.2.8053</vt:lpwstr>
  </property>
</Properties>
</file>